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k-gor-1\Desktop\"/>
    </mc:Choice>
  </mc:AlternateContent>
  <bookViews>
    <workbookView xWindow="0" yWindow="0" windowWidth="28800" windowHeight="12300"/>
  </bookViews>
  <sheets>
    <sheet name="Отчет" sheetId="1" r:id="rId1"/>
  </sheets>
  <calcPr calcId="162913"/>
</workbook>
</file>

<file path=xl/calcChain.xml><?xml version="1.0" encoding="utf-8"?>
<calcChain xmlns="http://schemas.openxmlformats.org/spreadsheetml/2006/main">
  <c r="G31" i="1" l="1"/>
  <c r="F31" i="1"/>
  <c r="E31" i="1"/>
  <c r="D38" i="1"/>
  <c r="D39" i="1"/>
  <c r="D40" i="1"/>
  <c r="D41" i="1"/>
  <c r="D42" i="1"/>
  <c r="D43" i="1"/>
  <c r="D37" i="1"/>
  <c r="D36" i="1"/>
  <c r="D35" i="1"/>
  <c r="D34" i="1"/>
  <c r="D30" i="1"/>
  <c r="D29" i="1"/>
  <c r="D28" i="1"/>
  <c r="D27" i="1"/>
  <c r="D25" i="1"/>
  <c r="D24" i="1"/>
  <c r="G22" i="1"/>
  <c r="F22" i="1"/>
  <c r="E22" i="1"/>
  <c r="D21" i="1"/>
  <c r="D20" i="1"/>
  <c r="D19" i="1"/>
  <c r="D18" i="1"/>
  <c r="G10" i="1"/>
  <c r="F10" i="1"/>
  <c r="E10" i="1"/>
  <c r="G16" i="1"/>
  <c r="F16" i="1"/>
  <c r="E16" i="1"/>
  <c r="D15" i="1"/>
  <c r="D14" i="1"/>
  <c r="D13" i="1"/>
  <c r="D12" i="1"/>
  <c r="D6" i="1"/>
  <c r="D31" i="1" l="1"/>
  <c r="D22" i="1"/>
  <c r="E8" i="1"/>
  <c r="F8" i="1"/>
  <c r="G8" i="1"/>
  <c r="D8" i="1" s="1"/>
  <c r="D16" i="1"/>
  <c r="D10" i="1"/>
</calcChain>
</file>

<file path=xl/sharedStrings.xml><?xml version="1.0" encoding="utf-8"?>
<sst xmlns="http://schemas.openxmlformats.org/spreadsheetml/2006/main" count="70" uniqueCount="64">
  <si>
    <t>В руб.</t>
  </si>
  <si>
    <t>1.1</t>
  </si>
  <si>
    <t>1.1.1</t>
  </si>
  <si>
    <t>1.1.2</t>
  </si>
  <si>
    <t>1.1.3</t>
  </si>
  <si>
    <t>1.1.4</t>
  </si>
  <si>
    <t>1.2.1</t>
  </si>
  <si>
    <t>1.2.2</t>
  </si>
  <si>
    <t>1.2.3</t>
  </si>
  <si>
    <t>2.1</t>
  </si>
  <si>
    <t>2.2</t>
  </si>
  <si>
    <t>2.2.1</t>
  </si>
  <si>
    <t>2.2.2</t>
  </si>
  <si>
    <t>2.2.3</t>
  </si>
  <si>
    <t>2.3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</si>
  <si>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</si>
  <si>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</si>
  <si>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</si>
  <si>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</si>
  <si>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</si>
  <si>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</si>
  <si>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</si>
  <si>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</si>
  <si>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</si>
  <si>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Дополнительные выборы депутата Нижнекамского городского совета четвертого созыва</t>
  </si>
  <si>
    <t>Чабьинский одномандатный избирательный округ №7</t>
  </si>
  <si>
    <t>Гатунок Владимир Иванович</t>
  </si>
  <si>
    <t>Колосов Николай Викторович</t>
  </si>
  <si>
    <t>Сурчилов Владимир Валерьевич</t>
  </si>
  <si>
    <t>в том числе</t>
  </si>
  <si>
    <t>из них</t>
  </si>
  <si>
    <t>Собственные средства кандидата, избирательного объединения</t>
  </si>
  <si>
    <t>Средства, выделенные кандидату выдвинувшим его избирательным объединением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</si>
  <si>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</si>
  <si>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</si>
  <si>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</si>
  <si>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</si>
  <si>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r>
      <t xml:space="preserve">Возвращено денежных средств из избирательного фонда, всего </t>
    </r>
    <r>
      <rPr>
        <sz val="11"/>
        <color theme="1"/>
        <rFont val="Times New Roman"/>
        <family val="1"/>
        <charset val="204"/>
      </rPr>
      <t>(стр. 120 = стр. 130+стр. 140 + стр. 180)</t>
    </r>
  </si>
  <si>
    <t>Перечислено в доход бюджета</t>
  </si>
  <si>
    <t>Возвращено жертвователям денежных средств, поступивших с нарушением установленного порядка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</si>
  <si>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</si>
  <si>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</si>
  <si>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Средств, превышающих предельный размер добровольных пожертвований</t>
  </si>
  <si>
    <t>Возвращено жертвователям денежных средств, поступивших в установленном порядке</t>
  </si>
  <si>
    <t>Из них на оплату труда лиц, привлекаемых для сбора подписей избирателей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</si>
  <si>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</si>
  <si>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</si>
  <si>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выпуск и распространение печатных и иных агитационных материалов</t>
  </si>
  <si>
    <t>На проведение публичных массовых мероприятий</t>
  </si>
  <si>
    <t>На оплату работ (услуг) информационного и консультационного характера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</si>
  <si>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</si>
  <si>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</si>
  <si>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Распределено неизрасходованного остатка средств фонда пропорционально перечисленным в избирательный фонд денежным средствам</t>
  </si>
  <si>
    <t>Строка финансового отчета</t>
  </si>
  <si>
    <t>Шифр строки</t>
  </si>
  <si>
    <r>
      <t xml:space="preserve">Израсходовано средств, всего 
</t>
    </r>
    <r>
      <rPr>
        <sz val="11"/>
        <color theme="1"/>
        <rFont val="Times New Roman"/>
        <family val="1"/>
        <charset val="204"/>
      </rPr>
      <t>(стр. 190 = стр. 200 + стр. 220 + стр. 230 + стр. 240 + стр. 250 + стр. 260 + стр. 270 + стр. 280)</t>
    </r>
  </si>
  <si>
    <t>Поступило средств в избирательный фонд, всего
10=20+70</t>
  </si>
  <si>
    <t>Поступило средств в установленном порядке для формирования избирательного фонда 
(стр. 20 = стр. 30 +стр. 40 + стр. 50 + стр. 60)</t>
  </si>
  <si>
    <t>Поступило в избирательный фонд денежных средств с нарушением установленного порядка
 (стр. 70 = стр. 80 + стр. 90+ стр. 100 + стр. 110)</t>
  </si>
  <si>
    <t>1.2.</t>
  </si>
  <si>
    <t>1.2.4</t>
  </si>
  <si>
    <t>На организацию сбора подписей избирателей
(стр. 200 &gt;= стр. 210)</t>
  </si>
  <si>
    <r>
      <t xml:space="preserve">Остаток средств фонда на дату сдачи отчета (заверяется банковской справкой) </t>
    </r>
    <r>
      <rPr>
        <sz val="11"/>
        <color theme="1"/>
        <rFont val="Times New Roman"/>
        <family val="1"/>
        <charset val="204"/>
      </rPr>
      <t>(стр.300= стр.10- стр.120- стр.190- стр.290)-стр.190-стр.290)</t>
    </r>
  </si>
  <si>
    <t>Сведения о поступлении и расходовании средств избирательных фондов кандидатов 
(кросс-таблица на основании итоговых финансовых отчетов)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</si>
</sst>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topLeftCell="A28" workbookViewId="0">
      <selection activeCell="A2" sqref="A2:G2"/>
    </sheetView>
  </sheetViews>
  <sheetFormatPr defaultRowHeight="15" x14ac:dyDescent="0.25"/>
  <cols>
    <col min="1" max="1" width="7.7109375" style="14" customWidth="1"/>
    <col min="2" max="2" width="42.140625" style="5" customWidth="1"/>
    <col min="3" max="3" width="8.7109375" style="5" customWidth="1"/>
    <col min="4" max="4" width="11.28515625" style="5" customWidth="1"/>
    <col min="5" max="6" width="9" style="5" customWidth="1"/>
    <col min="7" max="7" width="10.5703125" style="5" bestFit="1" customWidth="1"/>
    <col min="8" max="16384" width="9.140625" style="5"/>
  </cols>
  <sheetData>
    <row r="1" spans="1:7" ht="37.5" customHeight="1" x14ac:dyDescent="0.25">
      <c r="A1" s="3" t="s">
        <v>63</v>
      </c>
      <c r="B1" s="3"/>
      <c r="C1" s="3"/>
      <c r="D1" s="3"/>
      <c r="E1" s="3"/>
      <c r="F1" s="3"/>
      <c r="G1" s="3"/>
    </row>
    <row r="2" spans="1:7" ht="26.25" customHeight="1" x14ac:dyDescent="0.25">
      <c r="A2" s="4" t="s">
        <v>24</v>
      </c>
      <c r="B2" s="4"/>
      <c r="C2" s="4"/>
      <c r="D2" s="4"/>
      <c r="E2" s="4"/>
      <c r="F2" s="4"/>
      <c r="G2" s="4"/>
    </row>
    <row r="3" spans="1:7" ht="15.75" customHeight="1" x14ac:dyDescent="0.25">
      <c r="A3" s="4" t="s">
        <v>25</v>
      </c>
      <c r="B3" s="4"/>
      <c r="C3" s="4"/>
      <c r="D3" s="4"/>
      <c r="E3" s="4"/>
      <c r="F3" s="4"/>
      <c r="G3" s="4"/>
    </row>
    <row r="4" spans="1:7" x14ac:dyDescent="0.25">
      <c r="G4" s="5" t="s">
        <v>0</v>
      </c>
    </row>
    <row r="6" spans="1:7" ht="82.5" customHeight="1" x14ac:dyDescent="0.25">
      <c r="A6" s="8" t="s">
        <v>53</v>
      </c>
      <c r="B6" s="8"/>
      <c r="C6" s="9" t="s">
        <v>54</v>
      </c>
      <c r="D6" s="2" t="str">
        <f>"Итого по всем кандидатам"</f>
        <v>Итого по всем кандидатам</v>
      </c>
      <c r="E6" s="2" t="s">
        <v>26</v>
      </c>
      <c r="F6" s="2" t="s">
        <v>27</v>
      </c>
      <c r="G6" s="2" t="s">
        <v>28</v>
      </c>
    </row>
    <row r="7" spans="1:7" x14ac:dyDescent="0.25">
      <c r="A7" s="8">
        <v>1</v>
      </c>
      <c r="B7" s="8"/>
      <c r="C7" s="9">
        <v>2</v>
      </c>
      <c r="D7" s="1">
        <v>4</v>
      </c>
      <c r="E7" s="1">
        <v>5</v>
      </c>
      <c r="F7" s="1">
        <v>6</v>
      </c>
      <c r="G7" s="1">
        <v>7</v>
      </c>
    </row>
    <row r="8" spans="1:7" ht="42.75" x14ac:dyDescent="0.25">
      <c r="A8" s="15">
        <v>1</v>
      </c>
      <c r="B8" s="9" t="s">
        <v>56</v>
      </c>
      <c r="C8" s="7">
        <v>10</v>
      </c>
      <c r="D8" s="7">
        <f>SUM(E8:G8)</f>
        <v>269700</v>
      </c>
      <c r="E8" s="7">
        <f>E10+E16</f>
        <v>269700</v>
      </c>
      <c r="F8" s="7">
        <f>F10+F16</f>
        <v>0</v>
      </c>
      <c r="G8" s="7">
        <f>G10+G16</f>
        <v>0</v>
      </c>
    </row>
    <row r="9" spans="1:7" ht="15" customHeight="1" x14ac:dyDescent="0.25">
      <c r="A9" s="11" t="s">
        <v>29</v>
      </c>
      <c r="B9" s="12"/>
      <c r="C9" s="12"/>
      <c r="D9" s="12"/>
      <c r="E9" s="12"/>
      <c r="F9" s="12"/>
      <c r="G9" s="13"/>
    </row>
    <row r="10" spans="1:7" ht="75" x14ac:dyDescent="0.25">
      <c r="A10" s="16" t="s">
        <v>1</v>
      </c>
      <c r="B10" s="7" t="s">
        <v>57</v>
      </c>
      <c r="C10" s="7">
        <v>20</v>
      </c>
      <c r="D10" s="7">
        <f>SUM(E10:G10)</f>
        <v>269700</v>
      </c>
      <c r="E10" s="7">
        <f>E12+E13+E14+E15</f>
        <v>269700</v>
      </c>
      <c r="F10" s="7">
        <f>F12+F13+F14+F15</f>
        <v>0</v>
      </c>
      <c r="G10" s="7">
        <f>G12+G13+G14+G15</f>
        <v>0</v>
      </c>
    </row>
    <row r="11" spans="1:7" x14ac:dyDescent="0.25">
      <c r="A11" s="11" t="s">
        <v>30</v>
      </c>
      <c r="B11" s="12"/>
      <c r="C11" s="12"/>
      <c r="D11" s="12"/>
      <c r="E11" s="12"/>
      <c r="F11" s="12"/>
      <c r="G11" s="13"/>
    </row>
    <row r="12" spans="1:7" ht="30" x14ac:dyDescent="0.25">
      <c r="A12" s="16" t="s">
        <v>2</v>
      </c>
      <c r="B12" s="7" t="s">
        <v>31</v>
      </c>
      <c r="C12" s="7">
        <v>30</v>
      </c>
      <c r="D12" s="7">
        <f>SUM(E12:G12)</f>
        <v>20000</v>
      </c>
      <c r="E12" s="7">
        <v>20000</v>
      </c>
      <c r="F12" s="10">
        <v>0</v>
      </c>
      <c r="G12" s="10">
        <v>0</v>
      </c>
    </row>
    <row r="13" spans="1:7" ht="45" x14ac:dyDescent="0.25">
      <c r="A13" s="16" t="s">
        <v>3</v>
      </c>
      <c r="B13" s="7" t="s">
        <v>32</v>
      </c>
      <c r="C13" s="7">
        <v>40</v>
      </c>
      <c r="D13" s="7">
        <f>SUM(E13:G13)</f>
        <v>0</v>
      </c>
      <c r="E13" s="7">
        <v>0</v>
      </c>
      <c r="F13" s="10">
        <v>0</v>
      </c>
      <c r="G13" s="10">
        <v>0</v>
      </c>
    </row>
    <row r="14" spans="1:7" x14ac:dyDescent="0.25">
      <c r="A14" s="16" t="s">
        <v>4</v>
      </c>
      <c r="B14" s="7" t="s">
        <v>33</v>
      </c>
      <c r="C14" s="7">
        <v>50</v>
      </c>
      <c r="D14" s="7">
        <f>SUM(E14:G14)</f>
        <v>0</v>
      </c>
      <c r="E14" s="7">
        <v>0</v>
      </c>
      <c r="F14" s="10">
        <v>0</v>
      </c>
      <c r="G14" s="10">
        <v>0</v>
      </c>
    </row>
    <row r="15" spans="1:7" ht="30" x14ac:dyDescent="0.25">
      <c r="A15" s="16" t="s">
        <v>5</v>
      </c>
      <c r="B15" s="7" t="s">
        <v>34</v>
      </c>
      <c r="C15" s="7">
        <v>60</v>
      </c>
      <c r="D15" s="7">
        <f>SUM(E15:G15)</f>
        <v>249700</v>
      </c>
      <c r="E15" s="7">
        <v>249700</v>
      </c>
      <c r="F15" s="10">
        <v>0</v>
      </c>
      <c r="G15" s="10">
        <v>0</v>
      </c>
    </row>
    <row r="16" spans="1:7" ht="75" x14ac:dyDescent="0.25">
      <c r="A16" s="16" t="s">
        <v>59</v>
      </c>
      <c r="B16" s="7" t="s">
        <v>58</v>
      </c>
      <c r="C16" s="7">
        <v>70</v>
      </c>
      <c r="D16" s="7">
        <f>SUM(E16:G16)</f>
        <v>0</v>
      </c>
      <c r="E16" s="7">
        <f>E18+E19+E20+E21</f>
        <v>0</v>
      </c>
      <c r="F16" s="7">
        <f>F18+F19+F20+F21</f>
        <v>0</v>
      </c>
      <c r="G16" s="7">
        <f>G18+G19+G20+G21</f>
        <v>0</v>
      </c>
    </row>
    <row r="17" spans="1:7" x14ac:dyDescent="0.25">
      <c r="A17" s="11" t="s">
        <v>30</v>
      </c>
      <c r="B17" s="12"/>
      <c r="C17" s="12"/>
      <c r="D17" s="12"/>
      <c r="E17" s="12"/>
      <c r="F17" s="12"/>
      <c r="G17" s="13"/>
    </row>
    <row r="18" spans="1:7" ht="30" x14ac:dyDescent="0.25">
      <c r="A18" s="16" t="s">
        <v>6</v>
      </c>
      <c r="B18" s="7" t="s">
        <v>31</v>
      </c>
      <c r="C18" s="7">
        <v>80</v>
      </c>
      <c r="D18" s="7">
        <f>SUM(E18:G18)</f>
        <v>0</v>
      </c>
      <c r="E18" s="7">
        <v>0</v>
      </c>
      <c r="F18" s="10">
        <v>0</v>
      </c>
      <c r="G18" s="10">
        <v>0</v>
      </c>
    </row>
    <row r="19" spans="1:7" ht="45" x14ac:dyDescent="0.25">
      <c r="A19" s="16" t="s">
        <v>7</v>
      </c>
      <c r="B19" s="7" t="s">
        <v>32</v>
      </c>
      <c r="C19" s="7">
        <v>90</v>
      </c>
      <c r="D19" s="7">
        <f>SUM(E19:G19)</f>
        <v>0</v>
      </c>
      <c r="E19" s="7">
        <v>0</v>
      </c>
      <c r="F19" s="10">
        <v>0</v>
      </c>
      <c r="G19" s="10">
        <v>0</v>
      </c>
    </row>
    <row r="20" spans="1:7" x14ac:dyDescent="0.25">
      <c r="A20" s="16" t="s">
        <v>8</v>
      </c>
      <c r="B20" s="7" t="s">
        <v>35</v>
      </c>
      <c r="C20" s="7">
        <v>100</v>
      </c>
      <c r="D20" s="7">
        <f>SUM(E20:G20)</f>
        <v>0</v>
      </c>
      <c r="E20" s="7">
        <v>0</v>
      </c>
      <c r="F20" s="10">
        <v>0</v>
      </c>
      <c r="G20" s="10">
        <v>0</v>
      </c>
    </row>
    <row r="21" spans="1:7" x14ac:dyDescent="0.25">
      <c r="A21" s="16" t="s">
        <v>60</v>
      </c>
      <c r="B21" s="7" t="s">
        <v>36</v>
      </c>
      <c r="C21" s="7">
        <v>110</v>
      </c>
      <c r="D21" s="7">
        <f>SUM(E21:G21)</f>
        <v>0</v>
      </c>
      <c r="E21" s="7">
        <v>0</v>
      </c>
      <c r="F21" s="10">
        <v>0</v>
      </c>
      <c r="G21" s="10">
        <v>0</v>
      </c>
    </row>
    <row r="22" spans="1:7" ht="44.25" x14ac:dyDescent="0.25">
      <c r="A22" s="15">
        <v>2</v>
      </c>
      <c r="B22" s="9" t="s">
        <v>37</v>
      </c>
      <c r="C22" s="9">
        <v>120</v>
      </c>
      <c r="D22" s="9">
        <f>SUM(E22:G22)</f>
        <v>0</v>
      </c>
      <c r="E22" s="9">
        <f>E24+E25+E30</f>
        <v>0</v>
      </c>
      <c r="F22" s="9">
        <f>F24+F25+F30</f>
        <v>0</v>
      </c>
      <c r="G22" s="9">
        <f>G24+G25+G30</f>
        <v>0</v>
      </c>
    </row>
    <row r="23" spans="1:7" ht="15" customHeight="1" x14ac:dyDescent="0.25">
      <c r="A23" s="11" t="s">
        <v>29</v>
      </c>
      <c r="B23" s="12"/>
      <c r="C23" s="12"/>
      <c r="D23" s="12"/>
      <c r="E23" s="12"/>
      <c r="F23" s="12"/>
      <c r="G23" s="13"/>
    </row>
    <row r="24" spans="1:7" x14ac:dyDescent="0.25">
      <c r="A24" s="16" t="s">
        <v>9</v>
      </c>
      <c r="B24" s="7" t="s">
        <v>38</v>
      </c>
      <c r="C24" s="7">
        <v>130</v>
      </c>
      <c r="D24" s="7">
        <f>SUM(E24:G24)</f>
        <v>0</v>
      </c>
      <c r="E24" s="7">
        <v>0</v>
      </c>
      <c r="F24" s="10">
        <v>0</v>
      </c>
      <c r="G24" s="10">
        <v>0</v>
      </c>
    </row>
    <row r="25" spans="1:7" ht="45" x14ac:dyDescent="0.25">
      <c r="A25" s="16" t="s">
        <v>10</v>
      </c>
      <c r="B25" s="7" t="s">
        <v>39</v>
      </c>
      <c r="C25" s="7">
        <v>140</v>
      </c>
      <c r="D25" s="7">
        <f>SUM(E25:G25)</f>
        <v>0</v>
      </c>
      <c r="E25" s="7">
        <v>0</v>
      </c>
      <c r="F25" s="10">
        <v>0</v>
      </c>
      <c r="G25" s="10">
        <v>0</v>
      </c>
    </row>
    <row r="26" spans="1:7" x14ac:dyDescent="0.25">
      <c r="A26" s="11" t="s">
        <v>30</v>
      </c>
      <c r="B26" s="12"/>
      <c r="C26" s="12"/>
      <c r="D26" s="12"/>
      <c r="E26" s="12"/>
      <c r="F26" s="12"/>
      <c r="G26" s="13"/>
    </row>
    <row r="27" spans="1:7" ht="60" x14ac:dyDescent="0.25">
      <c r="A27" s="16" t="s">
        <v>11</v>
      </c>
      <c r="B27" s="7" t="s">
        <v>40</v>
      </c>
      <c r="C27" s="7">
        <v>150</v>
      </c>
      <c r="D27" s="7">
        <f>SUM(E27:G27)</f>
        <v>0</v>
      </c>
      <c r="E27" s="7">
        <v>0</v>
      </c>
      <c r="F27" s="10">
        <v>0</v>
      </c>
      <c r="G27" s="10">
        <v>0</v>
      </c>
    </row>
    <row r="28" spans="1:7" ht="60" x14ac:dyDescent="0.25">
      <c r="A28" s="16" t="s">
        <v>12</v>
      </c>
      <c r="B28" s="7" t="s">
        <v>41</v>
      </c>
      <c r="C28" s="7">
        <v>160</v>
      </c>
      <c r="D28" s="7">
        <f>SUM(E28:G28)</f>
        <v>0</v>
      </c>
      <c r="E28" s="7">
        <v>0</v>
      </c>
      <c r="F28" s="10">
        <v>0</v>
      </c>
      <c r="G28" s="10">
        <v>0</v>
      </c>
    </row>
    <row r="29" spans="1:7" ht="30" x14ac:dyDescent="0.25">
      <c r="A29" s="16" t="s">
        <v>13</v>
      </c>
      <c r="B29" s="7" t="s">
        <v>42</v>
      </c>
      <c r="C29" s="7">
        <v>170</v>
      </c>
      <c r="D29" s="7">
        <f>SUM(E29:G29)</f>
        <v>0</v>
      </c>
      <c r="E29" s="7">
        <v>0</v>
      </c>
      <c r="F29" s="10">
        <v>0</v>
      </c>
      <c r="G29" s="10">
        <v>0</v>
      </c>
    </row>
    <row r="30" spans="1:7" ht="45" x14ac:dyDescent="0.25">
      <c r="A30" s="16" t="s">
        <v>14</v>
      </c>
      <c r="B30" s="7" t="s">
        <v>43</v>
      </c>
      <c r="C30" s="7">
        <v>180</v>
      </c>
      <c r="D30" s="7">
        <f>SUM(E30:G30)</f>
        <v>0</v>
      </c>
      <c r="E30" s="7">
        <v>0</v>
      </c>
      <c r="F30" s="10">
        <v>0</v>
      </c>
      <c r="G30" s="10">
        <v>0</v>
      </c>
    </row>
    <row r="31" spans="1:7" ht="59.25" x14ac:dyDescent="0.25">
      <c r="A31" s="15">
        <v>3</v>
      </c>
      <c r="B31" s="9" t="s">
        <v>55</v>
      </c>
      <c r="C31" s="9">
        <v>190</v>
      </c>
      <c r="D31" s="9">
        <f>SUM(E31:G31)</f>
        <v>269700</v>
      </c>
      <c r="E31" s="9">
        <f>SUM(E33,E35,E36,E37,E38,E39,E40,E41)</f>
        <v>269700</v>
      </c>
      <c r="F31" s="9">
        <f>SUM(F33,F35,F36,F37,F38,F39,F40,F41)</f>
        <v>0</v>
      </c>
      <c r="G31" s="9">
        <f>SUM(G33,G35,G36,G37,G38,G39,G40,G41)</f>
        <v>0</v>
      </c>
    </row>
    <row r="32" spans="1:7" x14ac:dyDescent="0.25">
      <c r="A32" s="6" t="s">
        <v>29</v>
      </c>
      <c r="B32" s="6"/>
      <c r="C32" s="6"/>
      <c r="D32" s="6"/>
      <c r="E32" s="10"/>
      <c r="F32" s="10"/>
      <c r="G32" s="10"/>
    </row>
    <row r="33" spans="1:7" ht="45" x14ac:dyDescent="0.25">
      <c r="A33" s="16" t="s">
        <v>15</v>
      </c>
      <c r="B33" s="7" t="s">
        <v>61</v>
      </c>
      <c r="C33" s="7">
        <v>200</v>
      </c>
      <c r="D33" s="7">
        <v>0</v>
      </c>
      <c r="E33" s="7">
        <v>0</v>
      </c>
      <c r="F33" s="10">
        <v>0</v>
      </c>
      <c r="G33" s="10">
        <v>0</v>
      </c>
    </row>
    <row r="34" spans="1:7" ht="30" x14ac:dyDescent="0.25">
      <c r="A34" s="16" t="s">
        <v>16</v>
      </c>
      <c r="B34" s="7" t="s">
        <v>44</v>
      </c>
      <c r="C34" s="7">
        <v>210</v>
      </c>
      <c r="D34" s="7">
        <f>SUM(E34:G34)</f>
        <v>0</v>
      </c>
      <c r="E34" s="7">
        <v>0</v>
      </c>
      <c r="F34" s="10">
        <v>0</v>
      </c>
      <c r="G34" s="10">
        <v>0</v>
      </c>
    </row>
    <row r="35" spans="1:7" ht="30" x14ac:dyDescent="0.25">
      <c r="A35" s="16" t="s">
        <v>17</v>
      </c>
      <c r="B35" s="7" t="s">
        <v>45</v>
      </c>
      <c r="C35" s="7">
        <v>220</v>
      </c>
      <c r="D35" s="7">
        <f>SUM(E35:G35)</f>
        <v>0</v>
      </c>
      <c r="E35" s="7">
        <v>0</v>
      </c>
      <c r="F35" s="10">
        <v>0</v>
      </c>
      <c r="G35" s="10">
        <v>0</v>
      </c>
    </row>
    <row r="36" spans="1:7" ht="30" x14ac:dyDescent="0.25">
      <c r="A36" s="16" t="s">
        <v>18</v>
      </c>
      <c r="B36" s="7" t="s">
        <v>46</v>
      </c>
      <c r="C36" s="7">
        <v>230</v>
      </c>
      <c r="D36" s="7">
        <f>SUM(E36:G36)</f>
        <v>0</v>
      </c>
      <c r="E36" s="7">
        <v>0</v>
      </c>
      <c r="F36" s="10">
        <v>0</v>
      </c>
      <c r="G36" s="10">
        <v>0</v>
      </c>
    </row>
    <row r="37" spans="1:7" ht="30" x14ac:dyDescent="0.25">
      <c r="A37" s="16" t="s">
        <v>19</v>
      </c>
      <c r="B37" s="7" t="s">
        <v>47</v>
      </c>
      <c r="C37" s="7">
        <v>240</v>
      </c>
      <c r="D37" s="7">
        <f>SUM(E37:G37)</f>
        <v>244700</v>
      </c>
      <c r="E37" s="7">
        <v>244700</v>
      </c>
      <c r="F37" s="10">
        <v>0</v>
      </c>
      <c r="G37" s="10">
        <v>0</v>
      </c>
    </row>
    <row r="38" spans="1:7" ht="30" x14ac:dyDescent="0.25">
      <c r="A38" s="16" t="s">
        <v>20</v>
      </c>
      <c r="B38" s="7" t="s">
        <v>48</v>
      </c>
      <c r="C38" s="7">
        <v>250</v>
      </c>
      <c r="D38" s="7">
        <f>SUM(E38:G38)</f>
        <v>0</v>
      </c>
      <c r="E38" s="7">
        <v>0</v>
      </c>
      <c r="F38" s="10">
        <v>0</v>
      </c>
      <c r="G38" s="10">
        <v>0</v>
      </c>
    </row>
    <row r="39" spans="1:7" ht="30" x14ac:dyDescent="0.25">
      <c r="A39" s="16" t="s">
        <v>21</v>
      </c>
      <c r="B39" s="7" t="s">
        <v>49</v>
      </c>
      <c r="C39" s="7">
        <v>260</v>
      </c>
      <c r="D39" s="7">
        <f>SUM(E39:G39)</f>
        <v>25000</v>
      </c>
      <c r="E39" s="7">
        <v>25000</v>
      </c>
      <c r="F39" s="10">
        <v>0</v>
      </c>
      <c r="G39" s="10">
        <v>0</v>
      </c>
    </row>
    <row r="40" spans="1:7" ht="45" x14ac:dyDescent="0.25">
      <c r="A40" s="16" t="s">
        <v>22</v>
      </c>
      <c r="B40" s="7" t="s">
        <v>50</v>
      </c>
      <c r="C40" s="7">
        <v>270</v>
      </c>
      <c r="D40" s="7">
        <f>SUM(E40:G40)</f>
        <v>0</v>
      </c>
      <c r="E40" s="7">
        <v>0</v>
      </c>
      <c r="F40" s="10">
        <v>0</v>
      </c>
      <c r="G40" s="10">
        <v>0</v>
      </c>
    </row>
    <row r="41" spans="1:7" ht="45" x14ac:dyDescent="0.25">
      <c r="A41" s="16" t="s">
        <v>23</v>
      </c>
      <c r="B41" s="7" t="s">
        <v>51</v>
      </c>
      <c r="C41" s="7">
        <v>280</v>
      </c>
      <c r="D41" s="7">
        <f>SUM(E41:G41)</f>
        <v>0</v>
      </c>
      <c r="E41" s="7">
        <v>0</v>
      </c>
      <c r="F41" s="10">
        <v>0</v>
      </c>
      <c r="G41" s="10">
        <v>0</v>
      </c>
    </row>
    <row r="42" spans="1:7" ht="71.25" x14ac:dyDescent="0.25">
      <c r="A42" s="15">
        <v>4</v>
      </c>
      <c r="B42" s="9" t="s">
        <v>52</v>
      </c>
      <c r="C42" s="9">
        <v>290</v>
      </c>
      <c r="D42" s="9">
        <f>SUM(E42:G42)</f>
        <v>0</v>
      </c>
      <c r="E42" s="9">
        <v>0</v>
      </c>
      <c r="F42" s="9">
        <v>0</v>
      </c>
      <c r="G42" s="9">
        <v>0</v>
      </c>
    </row>
    <row r="43" spans="1:7" ht="58.5" x14ac:dyDescent="0.25">
      <c r="A43" s="15">
        <v>5</v>
      </c>
      <c r="B43" s="9" t="s">
        <v>62</v>
      </c>
      <c r="C43" s="9">
        <v>300</v>
      </c>
      <c r="D43" s="9">
        <f>SUM(E43:G43)</f>
        <v>0</v>
      </c>
      <c r="E43" s="9">
        <v>0</v>
      </c>
      <c r="F43" s="9">
        <v>0</v>
      </c>
      <c r="G43" s="9">
        <v>0</v>
      </c>
    </row>
  </sheetData>
  <mergeCells count="11">
    <mergeCell ref="A32:D32"/>
    <mergeCell ref="A17:G17"/>
    <mergeCell ref="A23:G23"/>
    <mergeCell ref="A26:G26"/>
    <mergeCell ref="A11:G11"/>
    <mergeCell ref="A9:G9"/>
    <mergeCell ref="A7:B7"/>
    <mergeCell ref="A6:B6"/>
    <mergeCell ref="A1:G1"/>
    <mergeCell ref="A2:G2"/>
    <mergeCell ref="A3:G3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Kfpp16</dc:creator>
  <cp:lastModifiedBy>ТИК-ГОРОДА</cp:lastModifiedBy>
  <cp:lastPrinted>2021-11-03T10:04:22Z</cp:lastPrinted>
  <dcterms:created xsi:type="dcterms:W3CDTF">2021-11-03T10:10:34Z</dcterms:created>
  <dcterms:modified xsi:type="dcterms:W3CDTF">2024-01-11T11:12:39Z</dcterms:modified>
</cp:coreProperties>
</file>